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536A2311-4470-4CDC-A518-9D7509141870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Hoja1" sheetId="2" r:id="rId1"/>
    <sheet name="Expor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</calcChain>
</file>

<file path=xl/sharedStrings.xml><?xml version="1.0" encoding="utf-8"?>
<sst xmlns="http://schemas.openxmlformats.org/spreadsheetml/2006/main" count="151" uniqueCount="151">
  <si>
    <t>AÑO</t>
  </si>
  <si>
    <t>2024</t>
  </si>
  <si>
    <t>pais_procedencia</t>
  </si>
  <si>
    <t>CIF</t>
  </si>
  <si>
    <t>CHINA</t>
  </si>
  <si>
    <t>ESTADOS UNIDOS DE AMÉRICA</t>
  </si>
  <si>
    <t>ALEMANIA</t>
  </si>
  <si>
    <t>BRASIL</t>
  </si>
  <si>
    <t>MÉXICO</t>
  </si>
  <si>
    <t>PANAMÁ</t>
  </si>
  <si>
    <t>ITALIA</t>
  </si>
  <si>
    <t>ESPAÑA</t>
  </si>
  <si>
    <t>BÉLGICA</t>
  </si>
  <si>
    <t>TAILANDIA</t>
  </si>
  <si>
    <t>JAPÓN</t>
  </si>
  <si>
    <t>HONG KONG</t>
  </si>
  <si>
    <t>COREA (SUR) REPÚBLICA DE</t>
  </si>
  <si>
    <t>INDIA</t>
  </si>
  <si>
    <t>VIET NAM</t>
  </si>
  <si>
    <t>PAÍSES BAJOS</t>
  </si>
  <si>
    <t>CANADÁ</t>
  </si>
  <si>
    <t>ZONA FRANCA PERMANENTE PARQUE CENTRAL S.A.S.</t>
  </si>
  <si>
    <t>FRANCIA</t>
  </si>
  <si>
    <t>TAIWÁN</t>
  </si>
  <si>
    <t>REINO UNIDO DE GRAN BRETAÑA E IRLANDA DEL NORTE</t>
  </si>
  <si>
    <t>ZONA FRANCA PERMANENTE BOGOTÁ</t>
  </si>
  <si>
    <t>ZONA FRANCA PERMANENTE CANDELARIA</t>
  </si>
  <si>
    <t>SUIZA</t>
  </si>
  <si>
    <t>PERÚ</t>
  </si>
  <si>
    <t>SUECIA</t>
  </si>
  <si>
    <t>CHILE</t>
  </si>
  <si>
    <t>ZONA FRANCA PERMANENTE INTEXZONA S.A.</t>
  </si>
  <si>
    <t>SINGAPUR</t>
  </si>
  <si>
    <t>ARGENTINA</t>
  </si>
  <si>
    <t>AUSTRIA</t>
  </si>
  <si>
    <t>TURQUÍA</t>
  </si>
  <si>
    <t>PORTUGAL</t>
  </si>
  <si>
    <t>INDONESIA</t>
  </si>
  <si>
    <t>ZONA FRANCA PERMANENTE CARTAGENA</t>
  </si>
  <si>
    <t>ZONA FRANCA PERMANENTE OCCIDENTE S.A.S.</t>
  </si>
  <si>
    <t>ECUADOR</t>
  </si>
  <si>
    <t>MALASIA</t>
  </si>
  <si>
    <t>DINAMARCA</t>
  </si>
  <si>
    <t>EMIRATOS ÁRABES UNIDOS</t>
  </si>
  <si>
    <t>ZONA FRANCA PERMANENTE INTERNACIONAL DEL ATLÁNTICO - ZOFIA</t>
  </si>
  <si>
    <t>AUSTRALIA</t>
  </si>
  <si>
    <t>FILIPINAS</t>
  </si>
  <si>
    <t>ZONA FRANCA PERMANENTE METROPOLITANA S.A.S.</t>
  </si>
  <si>
    <t>ISRAEL</t>
  </si>
  <si>
    <t>ZONA FRANCA PERMANENTE TAYRONA S.A.</t>
  </si>
  <si>
    <t>URUGUAY</t>
  </si>
  <si>
    <t>POLONIA</t>
  </si>
  <si>
    <t>ZONA FRANCA PERMANENTE PACIFICO</t>
  </si>
  <si>
    <t>IRLANDA (EIRE)</t>
  </si>
  <si>
    <t>RUMANIA</t>
  </si>
  <si>
    <t>REPÚBLICA CHECA</t>
  </si>
  <si>
    <t>FINLANDIA</t>
  </si>
  <si>
    <t>ZONA FRANCA PERMANENTE RIONEGRO S.A.</t>
  </si>
  <si>
    <t>ZONA FRANCA PERMANENTE INTERNACIONAL DEL VALLE DE ABURRÁ S.A.S. - ZOFIVA</t>
  </si>
  <si>
    <t>NORUEGA</t>
  </si>
  <si>
    <t>HUNGRÍA</t>
  </si>
  <si>
    <t>SUDÁFRICA, REPÚBLICA DE</t>
  </si>
  <si>
    <t>COLOMBIA</t>
  </si>
  <si>
    <t>GUATEMALA</t>
  </si>
  <si>
    <t>EL SALVADOR</t>
  </si>
  <si>
    <t>ZONA FRANCA PERMANENTE TOCANCIPÁ</t>
  </si>
  <si>
    <t>ZONA FRANCA PERMANENTE CENTRAL DEL CASANARE S.A.</t>
  </si>
  <si>
    <t>COSTA RICA</t>
  </si>
  <si>
    <t>PAKISTÁN</t>
  </si>
  <si>
    <t>ZONA FRANCA PERMANENTE BARRANQUILLA</t>
  </si>
  <si>
    <t>BULGARIA</t>
  </si>
  <si>
    <t>ESLOVAQUIA</t>
  </si>
  <si>
    <t>GRECIA</t>
  </si>
  <si>
    <t>SRI LANKA</t>
  </si>
  <si>
    <t>ESLOVENIA</t>
  </si>
  <si>
    <t>ARABIA SAUDITA</t>
  </si>
  <si>
    <t>ZONA FRANCA PERMANENTE LAS AMERICAS S.A.S.</t>
  </si>
  <si>
    <t>CAMBOYA (KAMPUCHEA)</t>
  </si>
  <si>
    <t>NUEVA ZELANDA</t>
  </si>
  <si>
    <t>VENEZUELA (REPÚBLICA BOLIVARIANA DE)</t>
  </si>
  <si>
    <t>PARAGUAY</t>
  </si>
  <si>
    <t>ZONA FRANCA PERMANENTE CÚCUTA</t>
  </si>
  <si>
    <t>REPÚBLICA DOMINICANA</t>
  </si>
  <si>
    <t>MALTA</t>
  </si>
  <si>
    <t>GUYANA</t>
  </si>
  <si>
    <t>BARBADOS</t>
  </si>
  <si>
    <t>MARRUECOS</t>
  </si>
  <si>
    <t>QATAR</t>
  </si>
  <si>
    <t>UCRANIA</t>
  </si>
  <si>
    <t>TÚNEZ</t>
  </si>
  <si>
    <t>PUERTO RICO</t>
  </si>
  <si>
    <t>CROACIA</t>
  </si>
  <si>
    <t>JORDANIA</t>
  </si>
  <si>
    <t>LETONIA</t>
  </si>
  <si>
    <t>BOLIVIA</t>
  </si>
  <si>
    <t>LIBERIA</t>
  </si>
  <si>
    <t>TRINIDAD Y TOBAGO</t>
  </si>
  <si>
    <t>EGIPTO</t>
  </si>
  <si>
    <t>LITUANIA</t>
  </si>
  <si>
    <t>LUXEMBURGO</t>
  </si>
  <si>
    <t>GEORGIA</t>
  </si>
  <si>
    <t>KUWAIT</t>
  </si>
  <si>
    <t>HONDURAS</t>
  </si>
  <si>
    <t>ZONA FRANCA PERMANENTE ESPECIAL BIONERGY S.A.S.</t>
  </si>
  <si>
    <t>POLINESIA FRANCESA</t>
  </si>
  <si>
    <t>FEDERACIÓN DE RUSIA</t>
  </si>
  <si>
    <t>ZONA FRANCA PERMANENTE SURCOLOMBIANA S.A.S</t>
  </si>
  <si>
    <t>ETIOPÍA</t>
  </si>
  <si>
    <t>CHIPRE</t>
  </si>
  <si>
    <t>NIGERIA</t>
  </si>
  <si>
    <t>ZONA FRANCA PERMANENTE PALMASECA</t>
  </si>
  <si>
    <t>ZONA FRANCA PERMANENTE ESPECIAL REFINERÍA DE CARTAGENA S.A. - REFICAR</t>
  </si>
  <si>
    <t>OMÁN</t>
  </si>
  <si>
    <t>ZONA FRANCA PERMANENTE CORPORACIÓN EMPRESARIAL DEL NORTE DEL CAUCA - CENCAUCA</t>
  </si>
  <si>
    <t>TOKELAU</t>
  </si>
  <si>
    <t>CURAZAO</t>
  </si>
  <si>
    <t>ESTONIA</t>
  </si>
  <si>
    <t>ARUBA</t>
  </si>
  <si>
    <t>ALBANIA</t>
  </si>
  <si>
    <t>GHANA</t>
  </si>
  <si>
    <t>ZONA FRANCA PERMANENTE QUINDÍO O EJE CAFETERO</t>
  </si>
  <si>
    <t>BOSNIA Y HERZEGOVINA</t>
  </si>
  <si>
    <t>ANTIGUA Y BARBUDA</t>
  </si>
  <si>
    <t>IRAQ</t>
  </si>
  <si>
    <t>GABÓN</t>
  </si>
  <si>
    <t>SAN MARINO</t>
  </si>
  <si>
    <t>BHUTÁN</t>
  </si>
  <si>
    <t>SURINAME</t>
  </si>
  <si>
    <t>COREA (NORTE) REPÚBLICA POPULAR DEMOCRÁTICA DE</t>
  </si>
  <si>
    <t>IRÁN REPÚBLICA ISLAMICA DEL</t>
  </si>
  <si>
    <t>CAMERÚN</t>
  </si>
  <si>
    <t>LIECHTENSTEIN</t>
  </si>
  <si>
    <t>SENEGAL</t>
  </si>
  <si>
    <t>ZONA FRANCA PERMANENTE CRISTALINA S.A.S.</t>
  </si>
  <si>
    <t>NICARAGUA</t>
  </si>
  <si>
    <t>CONGO REPUBLICA DEL</t>
  </si>
  <si>
    <t>ZONA FRANCA PERMANENTE ESPECIAL PRODUCTOS FAMILIA CAJICA S.A.S.</t>
  </si>
  <si>
    <t>TANZANIA, REPÚBLICA UNIDA DE</t>
  </si>
  <si>
    <t>BRUNEI DARUSSALAM</t>
  </si>
  <si>
    <t>CHAD</t>
  </si>
  <si>
    <t>MYANMAR (BIRMANIA)</t>
  </si>
  <si>
    <t>GUAYANA FRANCESA</t>
  </si>
  <si>
    <t>CAIMÁN ISLAS</t>
  </si>
  <si>
    <t>CABO VERDE</t>
  </si>
  <si>
    <t>ZONA FRANCA PERMANENTE LA CAYENA</t>
  </si>
  <si>
    <t>ZONA FRANCA PERMANENTE SANTA MARTA</t>
  </si>
  <si>
    <t>LÍBANO</t>
  </si>
  <si>
    <t>MACAO</t>
  </si>
  <si>
    <t>MAURITANIA</t>
  </si>
  <si>
    <t>Filtros aplicados: 
AÑO es 2024
Capitulo es 84</t>
  </si>
  <si>
    <t>%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</si>
</sst>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 &quot;$&quot;* #,##0.00_ ;_ &quot;$&quot;* \-#,##0.00_ ;_ &quot;$&quot;* &quot;-&quot;??_ ;_ @_ "/>
  </numFmts>
  <fonts count="4">
    <font>
      <sz val="11"/>
      <name val="Aptos Narrow"/>
    </font>
    <font>
      <b/>
      <sz val="11"/>
      <name val="Aptos Narrow"/>
      <family val="2"/>
    </font>
    <font>
      <sz val="11"/>
      <name val="Aptos Narrow"/>
      <family val="2"/>
    </font>
    <font>
      <sz val="28"/>
      <name val="Aptos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vertical="top"/>
    </xf>
    <xf numFmtId="10" fontId="0" fillId="0" borderId="0" xfId="2" applyNumberFormat="1" applyFont="1"/>
    <xf numFmtId="10" fontId="2" fillId="0" borderId="1" xfId="2" applyNumberFormat="1" applyFont="1" applyBorder="1"/>
    <xf numFmtId="44" fontId="0" fillId="0" borderId="0" xfId="1" applyFont="1" applyAlignment="1">
      <alignment vertical="top"/>
    </xf>
    <xf numFmtId="44" fontId="0" fillId="0" borderId="1" xfId="1" applyFont="1" applyBorder="1"/>
    <xf numFmtId="44" fontId="0" fillId="0" borderId="0" xfId="1" applyFont="1"/>
    <xf numFmtId="44" fontId="1" fillId="0" borderId="0" xfId="1" applyFont="1"/>
    <xf numFmtId="0" fontId="3" fillId="0" borderId="0" xfId="0" applyFont="1" applyAlignment="1">
      <alignment horizontal="center" vertical="top"/>
    </xf>
    <xf numFmtId="44" fontId="3" fillId="0" borderId="0" xfId="1" applyFont="1" applyAlignment="1">
      <alignment horizontal="center" vertical="top"/>
    </xf>
  </cellXfs>
  <cellStyles count="3">
    <cellStyle name="Moneda" xfId="1" builtinId="4"/>
    <cellStyle name="Normal" xfId="0" builtinId="0"/>
    <cellStyle name="Porcentaje" xfId="2" builtinId="5"/>
  </cellStyles>
  <dxfs count="3">
    <dxf>
      <numFmt numFmtId="14" formatCode="0.00%"/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bottom style="thin">
          <color auto="1"/>
        </bottom>
      </border>
    </dxf>
  </dxfs>
  <tableStyles count="1" defaultTableStyle="TableStyleMedium2" defaultPivotStyle="PivotStyleLight16">
    <tableStyle name="Invisible" pivot="0" table="0" count="0" xr9:uid="{AC37A339-74DF-41E5-BDFB-F5EAE99C51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Impo Colombia CAP 84 - 2024 ene-jul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Export!$B$3</c:f>
              <c:strCache>
                <c:ptCount val="1"/>
                <c:pt idx="0">
                  <c:v> CIF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Export!$A$4:$A$19</c:f>
              <c:strCache>
                <c:ptCount val="16"/>
                <c:pt idx="0">
                  <c:v>CHINA</c:v>
                </c:pt>
                <c:pt idx="1">
                  <c:v>ESTADOS UNIDOS DE AMÉRICA</c:v>
                </c:pt>
                <c:pt idx="2">
                  <c:v>ALEMANIA</c:v>
                </c:pt>
                <c:pt idx="3">
                  <c:v>BRASIL</c:v>
                </c:pt>
                <c:pt idx="4">
                  <c:v>MÉXICO</c:v>
                </c:pt>
                <c:pt idx="5">
                  <c:v>PANAMÁ</c:v>
                </c:pt>
                <c:pt idx="6">
                  <c:v>ITALIA</c:v>
                </c:pt>
                <c:pt idx="7">
                  <c:v>ESPAÑA</c:v>
                </c:pt>
                <c:pt idx="8">
                  <c:v>BÉLGICA</c:v>
                </c:pt>
                <c:pt idx="9">
                  <c:v>TAILANDIA</c:v>
                </c:pt>
                <c:pt idx="10">
                  <c:v>JAPÓN</c:v>
                </c:pt>
                <c:pt idx="11">
                  <c:v>HONG KONG</c:v>
                </c:pt>
                <c:pt idx="12">
                  <c:v>COREA (SUR) REPÚBLICA DE</c:v>
                </c:pt>
                <c:pt idx="13">
                  <c:v>INDIA</c:v>
                </c:pt>
                <c:pt idx="14">
                  <c:v>VIET NAM</c:v>
                </c:pt>
                <c:pt idx="15">
                  <c:v>PAÍSES BAJOS</c:v>
                </c:pt>
              </c:strCache>
            </c:strRef>
          </c:cat>
          <c:val>
            <c:numRef>
              <c:f>Export!$B$4:$B$19</c:f>
              <c:numCache>
                <c:formatCode>_("$"* #,##0.00_);_("$"* \(#,##0.00\);_("$"* "-"??_);_(@_)</c:formatCode>
                <c:ptCount val="16"/>
                <c:pt idx="0">
                  <c:v>1310568672.5999973</c:v>
                </c:pt>
                <c:pt idx="1">
                  <c:v>954707423.00999784</c:v>
                </c:pt>
                <c:pt idx="2">
                  <c:v>216581468.83999932</c:v>
                </c:pt>
                <c:pt idx="3">
                  <c:v>192438188.95999944</c:v>
                </c:pt>
                <c:pt idx="4">
                  <c:v>148681935.33000013</c:v>
                </c:pt>
                <c:pt idx="5">
                  <c:v>139868418.45000014</c:v>
                </c:pt>
                <c:pt idx="6">
                  <c:v>133853709.1800001</c:v>
                </c:pt>
                <c:pt idx="7">
                  <c:v>86887461.86999993</c:v>
                </c:pt>
                <c:pt idx="8">
                  <c:v>79128159.680000037</c:v>
                </c:pt>
                <c:pt idx="9">
                  <c:v>70759697.959999949</c:v>
                </c:pt>
                <c:pt idx="10">
                  <c:v>69121869.050000057</c:v>
                </c:pt>
                <c:pt idx="11">
                  <c:v>65604765.709999979</c:v>
                </c:pt>
                <c:pt idx="12">
                  <c:v>60962256.679999851</c:v>
                </c:pt>
                <c:pt idx="13">
                  <c:v>60610951.989999875</c:v>
                </c:pt>
                <c:pt idx="14">
                  <c:v>56716690.260000005</c:v>
                </c:pt>
                <c:pt idx="15">
                  <c:v>48297763.460000083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4-41B3-83E3-E93DC359227D}"/>
            </c:ext>
          </c:extLst>
        </c:ser>
        <c:ser>
          <c:idx val="1"/>
          <c:order val="1"/>
          <c:tx>
            <c:strRef>
              <c:f>Export!$C$3</c:f>
              <c:strCache>
                <c:ptCount val="1"/>
                <c:pt idx="0">
                  <c:v>% Participación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Export!$A$4:$A$19</c:f>
              <c:strCache>
                <c:ptCount val="16"/>
                <c:pt idx="0">
                  <c:v>CHINA</c:v>
                </c:pt>
                <c:pt idx="1">
                  <c:v>ESTADOS UNIDOS DE AMÉRICA</c:v>
                </c:pt>
                <c:pt idx="2">
                  <c:v>ALEMANIA</c:v>
                </c:pt>
                <c:pt idx="3">
                  <c:v>BRASIL</c:v>
                </c:pt>
                <c:pt idx="4">
                  <c:v>MÉXICO</c:v>
                </c:pt>
                <c:pt idx="5">
                  <c:v>PANAMÁ</c:v>
                </c:pt>
                <c:pt idx="6">
                  <c:v>ITALIA</c:v>
                </c:pt>
                <c:pt idx="7">
                  <c:v>ESPAÑA</c:v>
                </c:pt>
                <c:pt idx="8">
                  <c:v>BÉLGICA</c:v>
                </c:pt>
                <c:pt idx="9">
                  <c:v>TAILANDIA</c:v>
                </c:pt>
                <c:pt idx="10">
                  <c:v>JAPÓN</c:v>
                </c:pt>
                <c:pt idx="11">
                  <c:v>HONG KONG</c:v>
                </c:pt>
                <c:pt idx="12">
                  <c:v>COREA (SUR) REPÚBLICA DE</c:v>
                </c:pt>
                <c:pt idx="13">
                  <c:v>INDIA</c:v>
                </c:pt>
                <c:pt idx="14">
                  <c:v>VIET NAM</c:v>
                </c:pt>
                <c:pt idx="15">
                  <c:v>PAÍSES BAJOS</c:v>
                </c:pt>
              </c:strCache>
            </c:strRef>
          </c:cat>
          <c:val>
            <c:numRef>
              <c:f>Export!$C$4:$C$19</c:f>
              <c:numCache>
                <c:formatCode>0.00%</c:formatCode>
                <c:ptCount val="16"/>
                <c:pt idx="0">
                  <c:v>0.31682899078319982</c:v>
                </c:pt>
                <c:pt idx="1">
                  <c:v>0.23079980137584716</c:v>
                </c:pt>
                <c:pt idx="2">
                  <c:v>5.2358407178151378E-2</c:v>
                </c:pt>
                <c:pt idx="3">
                  <c:v>4.6521787427885639E-2</c:v>
                </c:pt>
                <c:pt idx="4">
                  <c:v>3.5943746026557526E-2</c:v>
                </c:pt>
                <c:pt idx="5">
                  <c:v>3.3813084950399357E-2</c:v>
                </c:pt>
                <c:pt idx="6">
                  <c:v>3.2359033508678303E-2</c:v>
                </c:pt>
                <c:pt idx="7">
                  <c:v>2.1004978549787053E-2</c:v>
                </c:pt>
                <c:pt idx="8">
                  <c:v>1.9129173081949606E-2</c:v>
                </c:pt>
                <c:pt idx="9">
                  <c:v>1.7106103755948173E-2</c:v>
                </c:pt>
                <c:pt idx="10">
                  <c:v>1.6710159848940722E-2</c:v>
                </c:pt>
                <c:pt idx="11">
                  <c:v>1.5859902762082555E-2</c:v>
                </c:pt>
                <c:pt idx="12">
                  <c:v>1.4737579696203989E-2</c:v>
                </c:pt>
                <c:pt idx="13">
                  <c:v>1.4652652051650053E-2</c:v>
                </c:pt>
                <c:pt idx="14">
                  <c:v>1.3711217207710309E-2</c:v>
                </c:pt>
                <c:pt idx="15">
                  <c:v>1.1675947986579061E-2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4-41B3-83E3-E93DC359227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0770400"/>
        <c:axId val="1281794640"/>
      </c:barChart>
      <c:catAx>
        <c:axId val="12907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81794640"/>
        <c:crosses val="autoZero"/>
        <c:auto val="1"/>
        <c:lblAlgn val="ctr"/>
        <c:lblOffset val="100"/>
        <c:noMultiLvlLbl val="0"/>
      </c:catAx>
      <c:valAx>
        <c:axId val="128179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90770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328612</xdr:colOff>
      <xdr:row>2</xdr:row>
      <xdr:rowOff>128587</xdr:rowOff>
    </xdr:from>
    <xdr:to>
      <xdr:col>12</xdr:col>
      <xdr:colOff>152400</xdr:colOff>
      <xdr:row>21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C55D9D-F75B-414C-515A-32EF2EA13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F81EDC-6A8F-4458-89A4-558367CB1314}" name="Tabla1" displayName="Tabla1" ref="A3:C148" totalsRowShown="0" headerRowBorderDxfId="2">
  <autoFilter ref="A3:C148" xr:uid="{EDF81EDC-6A8F-4458-89A4-558367CB1314}"/>
  <tableColumns count="3">
    <tableColumn id="1" xr3:uid="{0B971841-41B8-4672-86A3-507A949FAFC3}" name="pais_procedencia" dataDxfId="1"/>
    <tableColumn id="2" xr3:uid="{114F614F-1D0D-42A6-BF3D-D381592C6892}" name="CIF" dataCellStyle="Moneda"/>
    <tableColumn id="3" xr3:uid="{45A80F7F-8810-48E0-B9FF-B251605FF145}" name="% Participación" dataDxfId="0" dataCellStyle="Porcentaje">
      <calculatedColumnFormula>+Tabla1[[#This Row],[CIF]]/SUM(Tabla1[CIF])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F2FB-0126-4957-82CA-0E30CB73FC6B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1"/>
  <sheetViews>
    <sheetView tabSelected="1" workbookViewId="0">
      <selection activeCell="A3" sqref="A3:C19"/>
    </sheetView>
  </sheetViews>
  <sheetFormatPr baseColWidth="10" defaultRowHeight="15"/>
  <cols>
    <col min="1" max="1" width="18.85546875" customWidth="1"/>
    <col min="2" max="2" width="17.28515625" style="9" bestFit="1" customWidth="1"/>
    <col min="3" max="3" width="11.7109375" style="5" bestFit="1" customWidth="1"/>
  </cols>
  <sheetData>
    <row r="1" spans="1:3" ht="36">
      <c r="A1" s="11" t="s">
        <v>0</v>
      </c>
      <c r="B1" s="12" t="s">
        <v>1</v>
      </c>
    </row>
    <row r="2" spans="1:3">
      <c r="A2" s="4"/>
      <c r="B2" s="7"/>
    </row>
    <row r="3" spans="1:3">
      <c r="A3" s="1" t="s">
        <v>2</v>
      </c>
      <c r="B3" s="8" t="s">
        <v>3</v>
      </c>
      <c r="C3" s="6" t="s">
        <v>150</v>
      </c>
    </row>
    <row r="4" spans="1:3">
      <c r="A4" s="2" t="s">
        <v>4</v>
      </c>
      <c r="B4" s="9">
        <v>1310568672.5999973</v>
      </c>
      <c r="C4" s="5">
        <f>+Tabla1[[#This Row],[CIF]]/SUM(Tabla1[CIF])</f>
        <v>0.31682899078319982</v>
      </c>
    </row>
    <row r="5" spans="1:3">
      <c r="A5" s="2" t="s">
        <v>5</v>
      </c>
      <c r="B5" s="9">
        <v>954707423.00999784</v>
      </c>
      <c r="C5" s="5">
        <f>+Tabla1[[#This Row],[CIF]]/SUM(Tabla1[CIF])</f>
        <v>0.23079980137584716</v>
      </c>
    </row>
    <row r="6" spans="1:3">
      <c r="A6" s="2" t="s">
        <v>6</v>
      </c>
      <c r="B6" s="9">
        <v>216581468.83999932</v>
      </c>
      <c r="C6" s="5">
        <f>+Tabla1[[#This Row],[CIF]]/SUM(Tabla1[CIF])</f>
        <v>5.2358407178151378E-2</v>
      </c>
    </row>
    <row r="7" spans="1:3">
      <c r="A7" s="2" t="s">
        <v>7</v>
      </c>
      <c r="B7" s="9">
        <v>192438188.95999944</v>
      </c>
      <c r="C7" s="5">
        <f>+Tabla1[[#This Row],[CIF]]/SUM(Tabla1[CIF])</f>
        <v>4.6521787427885639E-2</v>
      </c>
    </row>
    <row r="8" spans="1:3">
      <c r="A8" s="2" t="s">
        <v>8</v>
      </c>
      <c r="B8" s="9">
        <v>148681935.33000013</v>
      </c>
      <c r="C8" s="5">
        <f>+Tabla1[[#This Row],[CIF]]/SUM(Tabla1[CIF])</f>
        <v>3.5943746026557526E-2</v>
      </c>
    </row>
    <row r="9" spans="1:3">
      <c r="A9" s="2" t="s">
        <v>9</v>
      </c>
      <c r="B9" s="9">
        <v>139868418.45000014</v>
      </c>
      <c r="C9" s="5">
        <f>+Tabla1[[#This Row],[CIF]]/SUM(Tabla1[CIF])</f>
        <v>3.3813084950399357E-2</v>
      </c>
    </row>
    <row r="10" spans="1:3">
      <c r="A10" s="2" t="s">
        <v>10</v>
      </c>
      <c r="B10" s="9">
        <v>133853709.1800001</v>
      </c>
      <c r="C10" s="5">
        <f>+Tabla1[[#This Row],[CIF]]/SUM(Tabla1[CIF])</f>
        <v>3.2359033508678303E-2</v>
      </c>
    </row>
    <row r="11" spans="1:3">
      <c r="A11" s="2" t="s">
        <v>11</v>
      </c>
      <c r="B11" s="9">
        <v>86887461.86999993</v>
      </c>
      <c r="C11" s="5">
        <f>+Tabla1[[#This Row],[CIF]]/SUM(Tabla1[CIF])</f>
        <v>2.1004978549787053E-2</v>
      </c>
    </row>
    <row r="12" spans="1:3">
      <c r="A12" s="2" t="s">
        <v>12</v>
      </c>
      <c r="B12" s="9">
        <v>79128159.680000037</v>
      </c>
      <c r="C12" s="5">
        <f>+Tabla1[[#This Row],[CIF]]/SUM(Tabla1[CIF])</f>
        <v>1.9129173081949606E-2</v>
      </c>
    </row>
    <row r="13" spans="1:3">
      <c r="A13" s="2" t="s">
        <v>13</v>
      </c>
      <c r="B13" s="9">
        <v>70759697.959999949</v>
      </c>
      <c r="C13" s="5">
        <f>+Tabla1[[#This Row],[CIF]]/SUM(Tabla1[CIF])</f>
        <v>1.7106103755948173E-2</v>
      </c>
    </row>
    <row r="14" spans="1:3">
      <c r="A14" s="2" t="s">
        <v>14</v>
      </c>
      <c r="B14" s="9">
        <v>69121869.050000057</v>
      </c>
      <c r="C14" s="5">
        <f>+Tabla1[[#This Row],[CIF]]/SUM(Tabla1[CIF])</f>
        <v>1.6710159848940722E-2</v>
      </c>
    </row>
    <row r="15" spans="1:3">
      <c r="A15" s="2" t="s">
        <v>15</v>
      </c>
      <c r="B15" s="9">
        <v>65604765.709999979</v>
      </c>
      <c r="C15" s="5">
        <f>+Tabla1[[#This Row],[CIF]]/SUM(Tabla1[CIF])</f>
        <v>1.5859902762082555E-2</v>
      </c>
    </row>
    <row r="16" spans="1:3">
      <c r="A16" s="2" t="s">
        <v>16</v>
      </c>
      <c r="B16" s="9">
        <v>60962256.679999851</v>
      </c>
      <c r="C16" s="5">
        <f>+Tabla1[[#This Row],[CIF]]/SUM(Tabla1[CIF])</f>
        <v>1.4737579696203989E-2</v>
      </c>
    </row>
    <row r="17" spans="1:3">
      <c r="A17" s="2" t="s">
        <v>17</v>
      </c>
      <c r="B17" s="9">
        <v>60610951.989999875</v>
      </c>
      <c r="C17" s="5">
        <f>+Tabla1[[#This Row],[CIF]]/SUM(Tabla1[CIF])</f>
        <v>1.4652652051650053E-2</v>
      </c>
    </row>
    <row r="18" spans="1:3">
      <c r="A18" s="2" t="s">
        <v>18</v>
      </c>
      <c r="B18" s="9">
        <v>56716690.260000005</v>
      </c>
      <c r="C18" s="5">
        <f>+Tabla1[[#This Row],[CIF]]/SUM(Tabla1[CIF])</f>
        <v>1.3711217207710309E-2</v>
      </c>
    </row>
    <row r="19" spans="1:3">
      <c r="A19" s="2" t="s">
        <v>19</v>
      </c>
      <c r="B19" s="9">
        <v>48297763.460000083</v>
      </c>
      <c r="C19" s="5">
        <f>+Tabla1[[#This Row],[CIF]]/SUM(Tabla1[CIF])</f>
        <v>1.1675947986579061E-2</v>
      </c>
    </row>
    <row r="20" spans="1:3">
      <c r="A20" s="2" t="s">
        <v>20</v>
      </c>
      <c r="B20" s="9">
        <v>28285248.790000007</v>
      </c>
      <c r="C20" s="5">
        <f>+Tabla1[[#This Row],[CIF]]/SUM(Tabla1[CIF])</f>
        <v>6.8379376186436733E-3</v>
      </c>
    </row>
    <row r="21" spans="1:3">
      <c r="A21" s="2" t="s">
        <v>21</v>
      </c>
      <c r="B21" s="9">
        <v>27176353.559999999</v>
      </c>
      <c r="C21" s="5">
        <f>+Tabla1[[#This Row],[CIF]]/SUM(Tabla1[CIF])</f>
        <v>6.5698630309090119E-3</v>
      </c>
    </row>
    <row r="22" spans="1:3">
      <c r="A22" s="2" t="s">
        <v>22</v>
      </c>
      <c r="B22" s="9">
        <v>26330450.769999973</v>
      </c>
      <c r="C22" s="5">
        <f>+Tabla1[[#This Row],[CIF]]/SUM(Tabla1[CIF])</f>
        <v>6.365366667719809E-3</v>
      </c>
    </row>
    <row r="23" spans="1:3">
      <c r="A23" s="2" t="s">
        <v>23</v>
      </c>
      <c r="B23" s="9">
        <v>24901281.189999979</v>
      </c>
      <c r="C23" s="5">
        <f>+Tabla1[[#This Row],[CIF]]/SUM(Tabla1[CIF])</f>
        <v>6.0198659967849949E-3</v>
      </c>
    </row>
    <row r="24" spans="1:3">
      <c r="A24" s="2" t="s">
        <v>24</v>
      </c>
      <c r="B24" s="9">
        <v>20707597.060000002</v>
      </c>
      <c r="C24" s="5">
        <f>+Tabla1[[#This Row],[CIF]]/SUM(Tabla1[CIF])</f>
        <v>5.0060460128726033E-3</v>
      </c>
    </row>
    <row r="25" spans="1:3">
      <c r="A25" s="2" t="s">
        <v>25</v>
      </c>
      <c r="B25" s="9">
        <v>19925278.270000011</v>
      </c>
      <c r="C25" s="5">
        <f>+Tabla1[[#This Row],[CIF]]/SUM(Tabla1[CIF])</f>
        <v>4.8169210338551306E-3</v>
      </c>
    </row>
    <row r="26" spans="1:3">
      <c r="A26" s="2" t="s">
        <v>26</v>
      </c>
      <c r="B26" s="9">
        <v>18313347.209999986</v>
      </c>
      <c r="C26" s="5">
        <f>+Tabla1[[#This Row],[CIF]]/SUM(Tabla1[CIF])</f>
        <v>4.4272379126046226E-3</v>
      </c>
    </row>
    <row r="27" spans="1:3">
      <c r="A27" s="2" t="s">
        <v>27</v>
      </c>
      <c r="B27" s="9">
        <v>18048654.539999999</v>
      </c>
      <c r="C27" s="5">
        <f>+Tabla1[[#This Row],[CIF]]/SUM(Tabla1[CIF])</f>
        <v>4.363248658735587E-3</v>
      </c>
    </row>
    <row r="28" spans="1:3">
      <c r="A28" s="2" t="s">
        <v>28</v>
      </c>
      <c r="B28" s="9">
        <v>16460069.869999997</v>
      </c>
      <c r="C28" s="5">
        <f>+Tabla1[[#This Row],[CIF]]/SUM(Tabla1[CIF])</f>
        <v>3.9792095097062868E-3</v>
      </c>
    </row>
    <row r="29" spans="1:3">
      <c r="A29" s="2" t="s">
        <v>29</v>
      </c>
      <c r="B29" s="9">
        <v>13965942.189999999</v>
      </c>
      <c r="C29" s="5">
        <f>+Tabla1[[#This Row],[CIF]]/SUM(Tabla1[CIF])</f>
        <v>3.3762560191645317E-3</v>
      </c>
    </row>
    <row r="30" spans="1:3">
      <c r="A30" s="2" t="s">
        <v>30</v>
      </c>
      <c r="B30" s="9">
        <v>13958105.889999995</v>
      </c>
      <c r="C30" s="5">
        <f>+Tabla1[[#This Row],[CIF]]/SUM(Tabla1[CIF])</f>
        <v>3.3743615995340437E-3</v>
      </c>
    </row>
    <row r="31" spans="1:3">
      <c r="A31" s="2" t="s">
        <v>31</v>
      </c>
      <c r="B31" s="9">
        <v>13429641.74</v>
      </c>
      <c r="C31" s="5">
        <f>+Tabla1[[#This Row],[CIF]]/SUM(Tabla1[CIF])</f>
        <v>3.2466057887855426E-3</v>
      </c>
    </row>
    <row r="32" spans="1:3">
      <c r="A32" s="2" t="s">
        <v>32</v>
      </c>
      <c r="B32" s="9">
        <v>13423569.269999988</v>
      </c>
      <c r="C32" s="5">
        <f>+Tabla1[[#This Row],[CIF]]/SUM(Tabla1[CIF])</f>
        <v>3.245137773730789E-3</v>
      </c>
    </row>
    <row r="33" spans="1:3">
      <c r="A33" s="2" t="s">
        <v>33</v>
      </c>
      <c r="B33" s="9">
        <v>13053133.459999993</v>
      </c>
      <c r="C33" s="5">
        <f>+Tabla1[[#This Row],[CIF]]/SUM(Tabla1[CIF])</f>
        <v>3.1555851953073942E-3</v>
      </c>
    </row>
    <row r="34" spans="1:3">
      <c r="A34" s="2" t="s">
        <v>34</v>
      </c>
      <c r="B34" s="9">
        <v>12681747.730000008</v>
      </c>
      <c r="C34" s="5">
        <f>+Tabla1[[#This Row],[CIF]]/SUM(Tabla1[CIF])</f>
        <v>3.0658029744385375E-3</v>
      </c>
    </row>
    <row r="35" spans="1:3">
      <c r="A35" s="2" t="s">
        <v>35</v>
      </c>
      <c r="B35" s="9">
        <v>12023073.990000002</v>
      </c>
      <c r="C35" s="5">
        <f>+Tabla1[[#This Row],[CIF]]/SUM(Tabla1[CIF])</f>
        <v>2.9065690932519911E-3</v>
      </c>
    </row>
    <row r="36" spans="1:3">
      <c r="A36" s="2" t="s">
        <v>36</v>
      </c>
      <c r="B36" s="9">
        <v>8778571.7200000007</v>
      </c>
      <c r="C36" s="5">
        <f>+Tabla1[[#This Row],[CIF]]/SUM(Tabla1[CIF])</f>
        <v>2.1222131100141362E-3</v>
      </c>
    </row>
    <row r="37" spans="1:3">
      <c r="A37" s="2" t="s">
        <v>37</v>
      </c>
      <c r="B37" s="9">
        <v>8663504</v>
      </c>
      <c r="C37" s="5">
        <f>+Tabla1[[#This Row],[CIF]]/SUM(Tabla1[CIF])</f>
        <v>2.0943955752587857E-3</v>
      </c>
    </row>
    <row r="38" spans="1:3">
      <c r="A38" s="2" t="s">
        <v>38</v>
      </c>
      <c r="B38" s="9">
        <v>8266959.0199999986</v>
      </c>
      <c r="C38" s="5">
        <f>+Tabla1[[#This Row],[CIF]]/SUM(Tabla1[CIF])</f>
        <v>1.9985311246273683E-3</v>
      </c>
    </row>
    <row r="39" spans="1:3">
      <c r="A39" s="2" t="s">
        <v>39</v>
      </c>
      <c r="B39" s="9">
        <v>7966264.6800000025</v>
      </c>
      <c r="C39" s="5">
        <f>+Tabla1[[#This Row],[CIF]]/SUM(Tabla1[CIF])</f>
        <v>1.925838494116509E-3</v>
      </c>
    </row>
    <row r="40" spans="1:3">
      <c r="A40" s="2" t="s">
        <v>40</v>
      </c>
      <c r="B40" s="9">
        <v>7610053.1799999997</v>
      </c>
      <c r="C40" s="5">
        <f>+Tabla1[[#This Row],[CIF]]/SUM(Tabla1[CIF])</f>
        <v>1.8397246319359986E-3</v>
      </c>
    </row>
    <row r="41" spans="1:3">
      <c r="A41" s="2" t="s">
        <v>41</v>
      </c>
      <c r="B41" s="9">
        <v>7568241.9499999993</v>
      </c>
      <c r="C41" s="5">
        <f>+Tabla1[[#This Row],[CIF]]/SUM(Tabla1[CIF])</f>
        <v>1.829616798534164E-3</v>
      </c>
    </row>
    <row r="42" spans="1:3">
      <c r="A42" s="2" t="s">
        <v>42</v>
      </c>
      <c r="B42" s="9">
        <v>7525360.4399999939</v>
      </c>
      <c r="C42" s="5">
        <f>+Tabla1[[#This Row],[CIF]]/SUM(Tabla1[CIF])</f>
        <v>1.8192502257473992E-3</v>
      </c>
    </row>
    <row r="43" spans="1:3">
      <c r="A43" s="2" t="s">
        <v>43</v>
      </c>
      <c r="B43" s="9">
        <v>7149269.459999999</v>
      </c>
      <c r="C43" s="5">
        <f>+Tabla1[[#This Row],[CIF]]/SUM(Tabla1[CIF])</f>
        <v>1.7283305142303583E-3</v>
      </c>
    </row>
    <row r="44" spans="1:3">
      <c r="A44" s="2" t="s">
        <v>44</v>
      </c>
      <c r="B44" s="9">
        <v>6935377.3900000006</v>
      </c>
      <c r="C44" s="5">
        <f>+Tabla1[[#This Row],[CIF]]/SUM(Tabla1[CIF])</f>
        <v>1.6766222671987948E-3</v>
      </c>
    </row>
    <row r="45" spans="1:3">
      <c r="A45" s="2" t="s">
        <v>45</v>
      </c>
      <c r="B45" s="9">
        <v>6239572.3299999991</v>
      </c>
      <c r="C45" s="5">
        <f>+Tabla1[[#This Row],[CIF]]/SUM(Tabla1[CIF])</f>
        <v>1.5084119173326578E-3</v>
      </c>
    </row>
    <row r="46" spans="1:3">
      <c r="A46" s="2" t="s">
        <v>46</v>
      </c>
      <c r="B46" s="9">
        <v>6074163.879999999</v>
      </c>
      <c r="C46" s="5">
        <f>+Tabla1[[#This Row],[CIF]]/SUM(Tabla1[CIF])</f>
        <v>1.4684245489664154E-3</v>
      </c>
    </row>
    <row r="47" spans="1:3">
      <c r="A47" s="2" t="s">
        <v>47</v>
      </c>
      <c r="B47" s="9">
        <v>5912724.5700000003</v>
      </c>
      <c r="C47" s="5">
        <f>+Tabla1[[#This Row],[CIF]]/SUM(Tabla1[CIF])</f>
        <v>1.4293967172095618E-3</v>
      </c>
    </row>
    <row r="48" spans="1:3">
      <c r="A48" s="2" t="s">
        <v>48</v>
      </c>
      <c r="B48" s="9">
        <v>5112101.870000001</v>
      </c>
      <c r="C48" s="5">
        <f>+Tabla1[[#This Row],[CIF]]/SUM(Tabla1[CIF])</f>
        <v>1.2358467817179014E-3</v>
      </c>
    </row>
    <row r="49" spans="1:3">
      <c r="A49" s="2" t="s">
        <v>49</v>
      </c>
      <c r="B49" s="9">
        <v>4629307.6300000008</v>
      </c>
      <c r="C49" s="5">
        <f>+Tabla1[[#This Row],[CIF]]/SUM(Tabla1[CIF])</f>
        <v>1.1191316373587105E-3</v>
      </c>
    </row>
    <row r="50" spans="1:3">
      <c r="A50" s="2" t="s">
        <v>50</v>
      </c>
      <c r="B50" s="9">
        <v>4380432.7400000012</v>
      </c>
      <c r="C50" s="5">
        <f>+Tabla1[[#This Row],[CIF]]/SUM(Tabla1[CIF])</f>
        <v>1.0589663199064398E-3</v>
      </c>
    </row>
    <row r="51" spans="1:3">
      <c r="A51" s="2" t="s">
        <v>51</v>
      </c>
      <c r="B51" s="9">
        <v>3720972.5500000003</v>
      </c>
      <c r="C51" s="5">
        <f>+Tabla1[[#This Row],[CIF]]/SUM(Tabla1[CIF])</f>
        <v>8.9954231502396744E-4</v>
      </c>
    </row>
    <row r="52" spans="1:3">
      <c r="A52" s="2" t="s">
        <v>52</v>
      </c>
      <c r="B52" s="9">
        <v>3480144.4999999995</v>
      </c>
      <c r="C52" s="5">
        <f>+Tabla1[[#This Row],[CIF]]/SUM(Tabla1[CIF])</f>
        <v>8.413223150888138E-4</v>
      </c>
    </row>
    <row r="53" spans="1:3">
      <c r="A53" s="2" t="s">
        <v>53</v>
      </c>
      <c r="B53" s="9">
        <v>3474271.05</v>
      </c>
      <c r="C53" s="5">
        <f>+Tabla1[[#This Row],[CIF]]/SUM(Tabla1[CIF])</f>
        <v>8.3990241296935924E-4</v>
      </c>
    </row>
    <row r="54" spans="1:3">
      <c r="A54" s="2" t="s">
        <v>54</v>
      </c>
      <c r="B54" s="9">
        <v>2932021.7600000007</v>
      </c>
      <c r="C54" s="5">
        <f>+Tabla1[[#This Row],[CIF]]/SUM(Tabla1[CIF])</f>
        <v>7.0881405499512423E-4</v>
      </c>
    </row>
    <row r="55" spans="1:3">
      <c r="A55" s="2" t="s">
        <v>55</v>
      </c>
      <c r="B55" s="9">
        <v>2913951.8200000003</v>
      </c>
      <c r="C55" s="5">
        <f>+Tabla1[[#This Row],[CIF]]/SUM(Tabla1[CIF])</f>
        <v>7.0444566059244462E-4</v>
      </c>
    </row>
    <row r="56" spans="1:3">
      <c r="A56" s="2" t="s">
        <v>56</v>
      </c>
      <c r="B56" s="9">
        <v>2644715.4699999997</v>
      </c>
      <c r="C56" s="5">
        <f>+Tabla1[[#This Row],[CIF]]/SUM(Tabla1[CIF])</f>
        <v>6.3935797550118971E-4</v>
      </c>
    </row>
    <row r="57" spans="1:3">
      <c r="A57" s="2" t="s">
        <v>57</v>
      </c>
      <c r="B57" s="9">
        <v>2421447.5099999998</v>
      </c>
      <c r="C57" s="5">
        <f>+Tabla1[[#This Row],[CIF]]/SUM(Tabla1[CIF])</f>
        <v>5.8538311411472817E-4</v>
      </c>
    </row>
    <row r="58" spans="1:3">
      <c r="A58" s="2" t="s">
        <v>58</v>
      </c>
      <c r="B58" s="9">
        <v>1642220.12</v>
      </c>
      <c r="C58" s="5">
        <f>+Tabla1[[#This Row],[CIF]]/SUM(Tabla1[CIF])</f>
        <v>3.970054787218835E-4</v>
      </c>
    </row>
    <row r="59" spans="1:3">
      <c r="A59" s="2" t="s">
        <v>59</v>
      </c>
      <c r="B59" s="9">
        <v>1629969.4800000002</v>
      </c>
      <c r="C59" s="5">
        <f>+Tabla1[[#This Row],[CIF]]/SUM(Tabla1[CIF])</f>
        <v>3.9404389571689059E-4</v>
      </c>
    </row>
    <row r="60" spans="1:3">
      <c r="A60" s="2" t="s">
        <v>60</v>
      </c>
      <c r="B60" s="9">
        <v>1588632.12</v>
      </c>
      <c r="C60" s="5">
        <f>+Tabla1[[#This Row],[CIF]]/SUM(Tabla1[CIF])</f>
        <v>3.8405062003110804E-4</v>
      </c>
    </row>
    <row r="61" spans="1:3">
      <c r="A61" s="2" t="s">
        <v>61</v>
      </c>
      <c r="B61" s="9">
        <v>1561124.7699999998</v>
      </c>
      <c r="C61" s="5">
        <f>+Tabla1[[#This Row],[CIF]]/SUM(Tabla1[CIF])</f>
        <v>3.7740073885980652E-4</v>
      </c>
    </row>
    <row r="62" spans="1:3">
      <c r="A62" s="2" t="s">
        <v>62</v>
      </c>
      <c r="B62" s="9">
        <v>1550223.2400000002</v>
      </c>
      <c r="C62" s="5">
        <f>+Tabla1[[#This Row],[CIF]]/SUM(Tabla1[CIF])</f>
        <v>3.7476530218250482E-4</v>
      </c>
    </row>
    <row r="63" spans="1:3">
      <c r="A63" s="2" t="s">
        <v>63</v>
      </c>
      <c r="B63" s="9">
        <v>1315164.4400000004</v>
      </c>
      <c r="C63" s="5">
        <f>+Tabla1[[#This Row],[CIF]]/SUM(Tabla1[CIF])</f>
        <v>3.1794001409518591E-4</v>
      </c>
    </row>
    <row r="64" spans="1:3">
      <c r="A64" s="2" t="s">
        <v>64</v>
      </c>
      <c r="B64" s="9">
        <v>1101382.71</v>
      </c>
      <c r="C64" s="5">
        <f>+Tabla1[[#This Row],[CIF]]/SUM(Tabla1[CIF])</f>
        <v>2.6625844167562344E-4</v>
      </c>
    </row>
    <row r="65" spans="1:3">
      <c r="A65" s="2" t="s">
        <v>65</v>
      </c>
      <c r="B65" s="9">
        <v>1064586.07</v>
      </c>
      <c r="C65" s="5">
        <f>+Tabla1[[#This Row],[CIF]]/SUM(Tabla1[CIF])</f>
        <v>2.5736288163428334E-4</v>
      </c>
    </row>
    <row r="66" spans="1:3">
      <c r="A66" s="2" t="s">
        <v>66</v>
      </c>
      <c r="B66" s="9">
        <v>1054553</v>
      </c>
      <c r="C66" s="5">
        <f>+Tabla1[[#This Row],[CIF]]/SUM(Tabla1[CIF])</f>
        <v>2.5493739450872051E-4</v>
      </c>
    </row>
    <row r="67" spans="1:3">
      <c r="A67" s="2" t="s">
        <v>67</v>
      </c>
      <c r="B67" s="9">
        <v>1003826.84</v>
      </c>
      <c r="C67" s="5">
        <f>+Tabla1[[#This Row],[CIF]]/SUM(Tabla1[CIF])</f>
        <v>2.4267438348525135E-4</v>
      </c>
    </row>
    <row r="68" spans="1:3">
      <c r="A68" s="2" t="s">
        <v>68</v>
      </c>
      <c r="B68" s="9">
        <v>889072.51</v>
      </c>
      <c r="C68" s="5">
        <f>+Tabla1[[#This Row],[CIF]]/SUM(Tabla1[CIF])</f>
        <v>2.149326105266671E-4</v>
      </c>
    </row>
    <row r="69" spans="1:3">
      <c r="A69" s="2" t="s">
        <v>69</v>
      </c>
      <c r="B69" s="9">
        <v>706578.58</v>
      </c>
      <c r="C69" s="5">
        <f>+Tabla1[[#This Row],[CIF]]/SUM(Tabla1[CIF])</f>
        <v>1.7081484022222831E-4</v>
      </c>
    </row>
    <row r="70" spans="1:3">
      <c r="A70" s="2" t="s">
        <v>70</v>
      </c>
      <c r="B70" s="9">
        <v>612896.75</v>
      </c>
      <c r="C70" s="5">
        <f>+Tabla1[[#This Row],[CIF]]/SUM(Tabla1[CIF])</f>
        <v>1.4816732828777944E-4</v>
      </c>
    </row>
    <row r="71" spans="1:3">
      <c r="A71" s="2" t="s">
        <v>71</v>
      </c>
      <c r="B71" s="9">
        <v>606695.88000000012</v>
      </c>
      <c r="C71" s="5">
        <f>+Tabla1[[#This Row],[CIF]]/SUM(Tabla1[CIF])</f>
        <v>1.4666827262961216E-4</v>
      </c>
    </row>
    <row r="72" spans="1:3">
      <c r="A72" s="2" t="s">
        <v>72</v>
      </c>
      <c r="B72" s="9">
        <v>532321.02</v>
      </c>
      <c r="C72" s="5">
        <f>+Tabla1[[#This Row],[CIF]]/SUM(Tabla1[CIF])</f>
        <v>1.2868820616984117E-4</v>
      </c>
    </row>
    <row r="73" spans="1:3">
      <c r="A73" s="2" t="s">
        <v>73</v>
      </c>
      <c r="B73" s="9">
        <v>510894.27</v>
      </c>
      <c r="C73" s="5">
        <f>+Tabla1[[#This Row],[CIF]]/SUM(Tabla1[CIF])</f>
        <v>1.2350830547467486E-4</v>
      </c>
    </row>
    <row r="74" spans="1:3">
      <c r="A74" s="2" t="s">
        <v>74</v>
      </c>
      <c r="B74" s="9">
        <v>500377.35000000009</v>
      </c>
      <c r="C74" s="5">
        <f>+Tabla1[[#This Row],[CIF]]/SUM(Tabla1[CIF])</f>
        <v>1.2096584797556705E-4</v>
      </c>
    </row>
    <row r="75" spans="1:3">
      <c r="A75" s="2" t="s">
        <v>75</v>
      </c>
      <c r="B75" s="9">
        <v>418883.93</v>
      </c>
      <c r="C75" s="5">
        <f>+Tabla1[[#This Row],[CIF]]/SUM(Tabla1[CIF])</f>
        <v>1.0126487499042084E-4</v>
      </c>
    </row>
    <row r="76" spans="1:3">
      <c r="A76" s="2" t="s">
        <v>76</v>
      </c>
      <c r="B76" s="9">
        <v>367035.01</v>
      </c>
      <c r="C76" s="5">
        <f>+Tabla1[[#This Row],[CIF]]/SUM(Tabla1[CIF])</f>
        <v>8.8730437581498691E-5</v>
      </c>
    </row>
    <row r="77" spans="1:3">
      <c r="A77" s="2" t="s">
        <v>77</v>
      </c>
      <c r="B77" s="9">
        <v>363711.11</v>
      </c>
      <c r="C77" s="5">
        <f>+Tabla1[[#This Row],[CIF]]/SUM(Tabla1[CIF])</f>
        <v>8.7926887256756792E-5</v>
      </c>
    </row>
    <row r="78" spans="1:3">
      <c r="A78" s="2" t="s">
        <v>78</v>
      </c>
      <c r="B78" s="9">
        <v>356632.95</v>
      </c>
      <c r="C78" s="5">
        <f>+Tabla1[[#This Row],[CIF]]/SUM(Tabla1[CIF])</f>
        <v>8.6215747400992469E-5</v>
      </c>
    </row>
    <row r="79" spans="1:3">
      <c r="A79" s="2" t="s">
        <v>79</v>
      </c>
      <c r="B79" s="9">
        <v>345399.31000000006</v>
      </c>
      <c r="C79" s="5">
        <f>+Tabla1[[#This Row],[CIF]]/SUM(Tabla1[CIF])</f>
        <v>8.3500023381005855E-5</v>
      </c>
    </row>
    <row r="80" spans="1:3">
      <c r="A80" s="2" t="s">
        <v>80</v>
      </c>
      <c r="B80" s="9">
        <v>330620.06</v>
      </c>
      <c r="C80" s="5">
        <f>+Tabla1[[#This Row],[CIF]]/SUM(Tabla1[CIF])</f>
        <v>7.9927150810548967E-5</v>
      </c>
    </row>
    <row r="81" spans="1:3">
      <c r="A81" s="2" t="s">
        <v>81</v>
      </c>
      <c r="B81" s="9">
        <v>288944.28000000003</v>
      </c>
      <c r="C81" s="5">
        <f>+Tabla1[[#This Row],[CIF]]/SUM(Tabla1[CIF])</f>
        <v>6.9852062344328086E-5</v>
      </c>
    </row>
    <row r="82" spans="1:3">
      <c r="A82" s="2" t="s">
        <v>82</v>
      </c>
      <c r="B82" s="9">
        <v>276265.07</v>
      </c>
      <c r="C82" s="5">
        <f>+Tabla1[[#This Row],[CIF]]/SUM(Tabla1[CIF])</f>
        <v>6.6786872864208152E-5</v>
      </c>
    </row>
    <row r="83" spans="1:3">
      <c r="A83" s="2" t="s">
        <v>83</v>
      </c>
      <c r="B83" s="9">
        <v>267770.10000000003</v>
      </c>
      <c r="C83" s="5">
        <f>+Tabla1[[#This Row],[CIF]]/SUM(Tabla1[CIF])</f>
        <v>6.4733220256677052E-5</v>
      </c>
    </row>
    <row r="84" spans="1:3">
      <c r="A84" s="2" t="s">
        <v>84</v>
      </c>
      <c r="B84" s="9">
        <v>250328.06999999998</v>
      </c>
      <c r="C84" s="5">
        <f>+Tabla1[[#This Row],[CIF]]/SUM(Tabla1[CIF])</f>
        <v>6.0516622624179727E-5</v>
      </c>
    </row>
    <row r="85" spans="1:3">
      <c r="A85" s="2" t="s">
        <v>85</v>
      </c>
      <c r="B85" s="9">
        <v>230050</v>
      </c>
      <c r="C85" s="5">
        <f>+Tabla1[[#This Row],[CIF]]/SUM(Tabla1[CIF])</f>
        <v>5.5614414454969225E-5</v>
      </c>
    </row>
    <row r="86" spans="1:3">
      <c r="A86" s="2" t="s">
        <v>86</v>
      </c>
      <c r="B86" s="9">
        <v>196986.17</v>
      </c>
      <c r="C86" s="5">
        <f>+Tabla1[[#This Row],[CIF]]/SUM(Tabla1[CIF])</f>
        <v>4.7621258423286354E-5</v>
      </c>
    </row>
    <row r="87" spans="1:3">
      <c r="A87" s="2" t="s">
        <v>87</v>
      </c>
      <c r="B87" s="9">
        <v>187060.97</v>
      </c>
      <c r="C87" s="5">
        <f>+Tabla1[[#This Row],[CIF]]/SUM(Tabla1[CIF])</f>
        <v>4.5221848789083086E-5</v>
      </c>
    </row>
    <row r="88" spans="1:3">
      <c r="A88" s="2" t="s">
        <v>88</v>
      </c>
      <c r="B88" s="9">
        <v>179374.61000000002</v>
      </c>
      <c r="C88" s="5">
        <f>+Tabla1[[#This Row],[CIF]]/SUM(Tabla1[CIF])</f>
        <v>4.3363677040810552E-5</v>
      </c>
    </row>
    <row r="89" spans="1:3">
      <c r="A89" s="2" t="s">
        <v>89</v>
      </c>
      <c r="B89" s="9">
        <v>178654.32</v>
      </c>
      <c r="C89" s="5">
        <f>+Tabla1[[#This Row],[CIF]]/SUM(Tabla1[CIF])</f>
        <v>4.3189547475117137E-5</v>
      </c>
    </row>
    <row r="90" spans="1:3">
      <c r="A90" s="2" t="s">
        <v>90</v>
      </c>
      <c r="B90" s="9">
        <v>173162.91</v>
      </c>
      <c r="C90" s="5">
        <f>+Tabla1[[#This Row],[CIF]]/SUM(Tabla1[CIF])</f>
        <v>4.1862003238289655E-5</v>
      </c>
    </row>
    <row r="91" spans="1:3">
      <c r="A91" s="2" t="s">
        <v>91</v>
      </c>
      <c r="B91" s="9">
        <v>160055.19</v>
      </c>
      <c r="C91" s="5">
        <f>+Tabla1[[#This Row],[CIF]]/SUM(Tabla1[CIF])</f>
        <v>3.8693221787997592E-5</v>
      </c>
    </row>
    <row r="92" spans="1:3">
      <c r="A92" s="2" t="s">
        <v>92</v>
      </c>
      <c r="B92" s="9">
        <v>160000</v>
      </c>
      <c r="C92" s="5">
        <f>+Tabla1[[#This Row],[CIF]]/SUM(Tabla1[CIF])</f>
        <v>3.8679879647011847E-5</v>
      </c>
    </row>
    <row r="93" spans="1:3">
      <c r="A93" s="2" t="s">
        <v>93</v>
      </c>
      <c r="B93" s="9">
        <v>153377.97</v>
      </c>
      <c r="C93" s="5">
        <f>+Tabla1[[#This Row],[CIF]]/SUM(Tabla1[CIF])</f>
        <v>3.7079008875643712E-5</v>
      </c>
    </row>
    <row r="94" spans="1:3">
      <c r="A94" s="2" t="s">
        <v>94</v>
      </c>
      <c r="B94" s="9">
        <v>152275.32</v>
      </c>
      <c r="C94" s="5">
        <f>+Tabla1[[#This Row],[CIF]]/SUM(Tabla1[CIF])</f>
        <v>3.6812444067563855E-5</v>
      </c>
    </row>
    <row r="95" spans="1:3">
      <c r="A95" s="2" t="s">
        <v>95</v>
      </c>
      <c r="B95" s="9">
        <v>149274.65000000002</v>
      </c>
      <c r="C95" s="5">
        <f>+Tabla1[[#This Row],[CIF]]/SUM(Tabla1[CIF])</f>
        <v>3.608703435218636E-5</v>
      </c>
    </row>
    <row r="96" spans="1:3">
      <c r="A96" s="2" t="s">
        <v>96</v>
      </c>
      <c r="B96" s="9">
        <v>134409.47000000003</v>
      </c>
      <c r="C96" s="5">
        <f>+Tabla1[[#This Row],[CIF]]/SUM(Tabla1[CIF])</f>
        <v>3.2493388268866564E-5</v>
      </c>
    </row>
    <row r="97" spans="1:3">
      <c r="A97" s="2" t="s">
        <v>97</v>
      </c>
      <c r="B97" s="9">
        <v>109827.30000000002</v>
      </c>
      <c r="C97" s="5">
        <f>+Tabla1[[#This Row],[CIF]]/SUM(Tabla1[CIF])</f>
        <v>2.6550667162226657E-5</v>
      </c>
    </row>
    <row r="98" spans="1:3">
      <c r="A98" s="2" t="s">
        <v>98</v>
      </c>
      <c r="B98" s="9">
        <v>108136.9</v>
      </c>
      <c r="C98" s="5">
        <f>+Tabla1[[#This Row],[CIF]]/SUM(Tabla1[CIF])</f>
        <v>2.614201423375597E-5</v>
      </c>
    </row>
    <row r="99" spans="1:3">
      <c r="A99" s="2" t="s">
        <v>99</v>
      </c>
      <c r="B99" s="9">
        <v>105581.18000000001</v>
      </c>
      <c r="C99" s="5">
        <f>+Tabla1[[#This Row],[CIF]]/SUM(Tabla1[CIF])</f>
        <v>2.5524170846184342E-5</v>
      </c>
    </row>
    <row r="100" spans="1:3">
      <c r="A100" s="2" t="s">
        <v>100</v>
      </c>
      <c r="B100" s="9">
        <v>98039.28</v>
      </c>
      <c r="C100" s="5">
        <f>+Tabla1[[#This Row],[CIF]]/SUM(Tabla1[CIF])</f>
        <v>2.3700922194248096E-5</v>
      </c>
    </row>
    <row r="101" spans="1:3">
      <c r="A101" s="2" t="s">
        <v>101</v>
      </c>
      <c r="B101" s="9">
        <v>89140.68</v>
      </c>
      <c r="C101" s="5">
        <f>+Tabla1[[#This Row],[CIF]]/SUM(Tabla1[CIF])</f>
        <v>2.1549692337829973E-5</v>
      </c>
    </row>
    <row r="102" spans="1:3">
      <c r="A102" s="2" t="s">
        <v>102</v>
      </c>
      <c r="B102" s="9">
        <v>82099.59</v>
      </c>
      <c r="C102" s="5">
        <f>+Tabla1[[#This Row],[CIF]]/SUM(Tabla1[CIF])</f>
        <v>1.9847514126681357E-5</v>
      </c>
    </row>
    <row r="103" spans="1:3">
      <c r="A103" s="2" t="s">
        <v>103</v>
      </c>
      <c r="B103" s="9">
        <v>80467.72</v>
      </c>
      <c r="C103" s="5">
        <f>+Tabla1[[#This Row],[CIF]]/SUM(Tabla1[CIF])</f>
        <v>1.9453010781684053E-5</v>
      </c>
    </row>
    <row r="104" spans="1:3">
      <c r="A104" s="2" t="s">
        <v>104</v>
      </c>
      <c r="B104" s="9">
        <v>80445</v>
      </c>
      <c r="C104" s="5">
        <f>+Tabla1[[#This Row],[CIF]]/SUM(Tabla1[CIF])</f>
        <v>1.9447518238774175E-5</v>
      </c>
    </row>
    <row r="105" spans="1:3">
      <c r="A105" s="2" t="s">
        <v>105</v>
      </c>
      <c r="B105" s="9">
        <v>72850.170000000013</v>
      </c>
      <c r="C105" s="5">
        <f>+Tabla1[[#This Row],[CIF]]/SUM(Tabla1[CIF])</f>
        <v>1.7611473799152209E-5</v>
      </c>
    </row>
    <row r="106" spans="1:3">
      <c r="A106" s="2" t="s">
        <v>106</v>
      </c>
      <c r="B106" s="9">
        <v>62528.899999999994</v>
      </c>
      <c r="C106" s="5">
        <f>+Tabla1[[#This Row],[CIF]]/SUM(Tabla1[CIF])</f>
        <v>1.5116314540375243E-5</v>
      </c>
    </row>
    <row r="107" spans="1:3">
      <c r="A107" s="2" t="s">
        <v>107</v>
      </c>
      <c r="B107" s="9">
        <v>54967</v>
      </c>
      <c r="C107" s="5">
        <f>+Tabla1[[#This Row],[CIF]]/SUM(Tabla1[CIF])</f>
        <v>1.3288230903483126E-5</v>
      </c>
    </row>
    <row r="108" spans="1:3">
      <c r="A108" s="2" t="s">
        <v>108</v>
      </c>
      <c r="B108" s="9">
        <v>54443.31</v>
      </c>
      <c r="C108" s="5">
        <f>+Tabla1[[#This Row],[CIF]]/SUM(Tabla1[CIF])</f>
        <v>1.3161629239905977E-5</v>
      </c>
    </row>
    <row r="109" spans="1:3">
      <c r="A109" s="2" t="s">
        <v>109</v>
      </c>
      <c r="B109" s="9">
        <v>53763.28</v>
      </c>
      <c r="C109" s="5">
        <f>+Tabla1[[#This Row],[CIF]]/SUM(Tabla1[CIF])</f>
        <v>1.2997232498928744E-5</v>
      </c>
    </row>
    <row r="110" spans="1:3">
      <c r="A110" s="2" t="s">
        <v>110</v>
      </c>
      <c r="B110" s="9">
        <v>46898.009999999995</v>
      </c>
      <c r="C110" s="5">
        <f>+Tabla1[[#This Row],[CIF]]/SUM(Tabla1[CIF])</f>
        <v>1.1337558640527236E-5</v>
      </c>
    </row>
    <row r="111" spans="1:3">
      <c r="A111" s="2" t="s">
        <v>111</v>
      </c>
      <c r="B111" s="9">
        <v>40521.060000000005</v>
      </c>
      <c r="C111" s="5">
        <f>+Tabla1[[#This Row],[CIF]]/SUM(Tabla1[CIF])</f>
        <v>9.7959357748084125E-6</v>
      </c>
    </row>
    <row r="112" spans="1:3">
      <c r="A112" s="2" t="s">
        <v>112</v>
      </c>
      <c r="B112" s="9">
        <v>33239.439999999995</v>
      </c>
      <c r="C112" s="5">
        <f>+Tabla1[[#This Row],[CIF]]/SUM(Tabla1[CIF])</f>
        <v>8.0356096170879451E-6</v>
      </c>
    </row>
    <row r="113" spans="1:3">
      <c r="A113" s="2" t="s">
        <v>113</v>
      </c>
      <c r="B113" s="9">
        <v>30464.21</v>
      </c>
      <c r="C113" s="5">
        <f>+Tabla1[[#This Row],[CIF]]/SUM(Tabla1[CIF])</f>
        <v>7.3646998521330925E-6</v>
      </c>
    </row>
    <row r="114" spans="1:3">
      <c r="A114" s="2" t="s">
        <v>114</v>
      </c>
      <c r="B114" s="9">
        <v>30116.260000000002</v>
      </c>
      <c r="C114" s="5">
        <f>+Tabla1[[#This Row],[CIF]]/SUM(Tabla1[CIF])</f>
        <v>7.280583201363232E-6</v>
      </c>
    </row>
    <row r="115" spans="1:3">
      <c r="A115" s="2" t="s">
        <v>115</v>
      </c>
      <c r="B115" s="9">
        <v>24240.59</v>
      </c>
      <c r="C115" s="5">
        <f>+Tabla1[[#This Row],[CIF]]/SUM(Tabla1[CIF])</f>
        <v>5.8601443985784934E-6</v>
      </c>
    </row>
    <row r="116" spans="1:3">
      <c r="A116" s="2" t="s">
        <v>116</v>
      </c>
      <c r="B116" s="9">
        <v>22759.39</v>
      </c>
      <c r="C116" s="5">
        <f>+Tabla1[[#This Row],[CIF]]/SUM(Tabla1[CIF])</f>
        <v>5.5020654127462806E-6</v>
      </c>
    </row>
    <row r="117" spans="1:3">
      <c r="A117" s="2" t="s">
        <v>117</v>
      </c>
      <c r="B117" s="9">
        <v>17899</v>
      </c>
      <c r="C117" s="5">
        <f>+Tabla1[[#This Row],[CIF]]/SUM(Tabla1[CIF])</f>
        <v>4.3270697862616569E-6</v>
      </c>
    </row>
    <row r="118" spans="1:3">
      <c r="A118" s="2" t="s">
        <v>118</v>
      </c>
      <c r="B118" s="9">
        <v>17376.87</v>
      </c>
      <c r="C118" s="5">
        <f>+Tabla1[[#This Row],[CIF]]/SUM(Tabla1[CIF])</f>
        <v>4.2008452515110671E-6</v>
      </c>
    </row>
    <row r="119" spans="1:3">
      <c r="A119" s="2" t="s">
        <v>119</v>
      </c>
      <c r="B119" s="9">
        <v>14379.5</v>
      </c>
      <c r="C119" s="5">
        <f>+Tabla1[[#This Row],[CIF]]/SUM(Tabla1[CIF])</f>
        <v>3.4762333086512929E-6</v>
      </c>
    </row>
    <row r="120" spans="1:3">
      <c r="A120" s="2" t="s">
        <v>120</v>
      </c>
      <c r="B120" s="9">
        <v>11568.56</v>
      </c>
      <c r="C120" s="5">
        <f>+Tabla1[[#This Row],[CIF]]/SUM(Tabla1[CIF])</f>
        <v>2.7966906780577212E-6</v>
      </c>
    </row>
    <row r="121" spans="1:3">
      <c r="A121" s="2" t="s">
        <v>121</v>
      </c>
      <c r="B121" s="9">
        <v>10079.530000000001</v>
      </c>
      <c r="C121" s="5">
        <f>+Tabla1[[#This Row],[CIF]]/SUM(Tabla1[CIF])</f>
        <v>2.4367187956152835E-6</v>
      </c>
    </row>
    <row r="122" spans="1:3">
      <c r="A122" s="2" t="s">
        <v>122</v>
      </c>
      <c r="B122" s="9">
        <v>9717.7999999999993</v>
      </c>
      <c r="C122" s="5">
        <f>+Tabla1[[#This Row],[CIF]]/SUM(Tabla1[CIF])</f>
        <v>2.3492708402108233E-6</v>
      </c>
    </row>
    <row r="123" spans="1:3">
      <c r="A123" s="2" t="s">
        <v>123</v>
      </c>
      <c r="B123" s="9">
        <v>9428.34</v>
      </c>
      <c r="C123" s="5">
        <f>+Tabla1[[#This Row],[CIF]]/SUM(Tabla1[CIF])</f>
        <v>2.279294102944423E-6</v>
      </c>
    </row>
    <row r="124" spans="1:3">
      <c r="A124" s="2" t="s">
        <v>124</v>
      </c>
      <c r="B124" s="9">
        <v>7384.22</v>
      </c>
      <c r="C124" s="5">
        <f>+Tabla1[[#This Row],[CIF]]/SUM(Tabla1[CIF])</f>
        <v>1.7851296305441115E-6</v>
      </c>
    </row>
    <row r="125" spans="1:3">
      <c r="A125" s="2" t="s">
        <v>125</v>
      </c>
      <c r="B125" s="9">
        <v>6805.84</v>
      </c>
      <c r="C125" s="5">
        <f>+Tabla1[[#This Row],[CIF]]/SUM(Tabla1[CIF])</f>
        <v>1.6453067006051194E-6</v>
      </c>
    </row>
    <row r="126" spans="1:3">
      <c r="A126" s="2" t="s">
        <v>126</v>
      </c>
      <c r="B126" s="9">
        <v>6003.5</v>
      </c>
      <c r="C126" s="5">
        <f>+Tabla1[[#This Row],[CIF]]/SUM(Tabla1[CIF])</f>
        <v>1.4513416091302227E-6</v>
      </c>
    </row>
    <row r="127" spans="1:3">
      <c r="A127" s="2" t="s">
        <v>127</v>
      </c>
      <c r="B127" s="9">
        <v>5696.11</v>
      </c>
      <c r="C127" s="5">
        <f>+Tabla1[[#This Row],[CIF]]/SUM(Tabla1[CIF])</f>
        <v>1.3770303078508789E-6</v>
      </c>
    </row>
    <row r="128" spans="1:3">
      <c r="A128" s="2" t="s">
        <v>128</v>
      </c>
      <c r="B128" s="9">
        <v>5630.45</v>
      </c>
      <c r="C128" s="5">
        <f>+Tabla1[[#This Row],[CIF]]/SUM(Tabla1[CIF])</f>
        <v>1.3611570522407366E-6</v>
      </c>
    </row>
    <row r="129" spans="1:3">
      <c r="A129" s="2" t="s">
        <v>129</v>
      </c>
      <c r="B129" s="9">
        <v>5512.19</v>
      </c>
      <c r="C129" s="5">
        <f>+Tabla1[[#This Row],[CIF]]/SUM(Tabla1[CIF])</f>
        <v>1.3325677861966389E-6</v>
      </c>
    </row>
    <row r="130" spans="1:3">
      <c r="A130" s="2" t="s">
        <v>130</v>
      </c>
      <c r="B130" s="9">
        <v>5297.92</v>
      </c>
      <c r="C130" s="5">
        <f>+Tabla1[[#This Row],[CIF]]/SUM(Tabla1[CIF])</f>
        <v>1.2807681748718564E-6</v>
      </c>
    </row>
    <row r="131" spans="1:3">
      <c r="A131" s="2" t="s">
        <v>131</v>
      </c>
      <c r="B131" s="9">
        <v>5132.43</v>
      </c>
      <c r="C131" s="5">
        <f>+Tabla1[[#This Row],[CIF]]/SUM(Tabla1[CIF])</f>
        <v>1.2407610918544564E-6</v>
      </c>
    </row>
    <row r="132" spans="1:3">
      <c r="A132" s="2" t="s">
        <v>132</v>
      </c>
      <c r="B132" s="9">
        <v>4335.41</v>
      </c>
      <c r="C132" s="5">
        <f>+Tabla1[[#This Row],[CIF]]/SUM(Tabla1[CIF])</f>
        <v>1.0480821063778227E-6</v>
      </c>
    </row>
    <row r="133" spans="1:3">
      <c r="A133" s="2" t="s">
        <v>133</v>
      </c>
      <c r="B133" s="9">
        <v>4140.55</v>
      </c>
      <c r="C133" s="5">
        <f>+Tabla1[[#This Row],[CIF]]/SUM(Tabla1[CIF])</f>
        <v>1.0009748479527183E-6</v>
      </c>
    </row>
    <row r="134" spans="1:3">
      <c r="A134" s="2" t="s">
        <v>134</v>
      </c>
      <c r="B134" s="9">
        <v>3868.97</v>
      </c>
      <c r="C134" s="5">
        <f>+Tabla1[[#This Row],[CIF]]/SUM(Tabla1[CIF])</f>
        <v>9.3532058723687139E-7</v>
      </c>
    </row>
    <row r="135" spans="1:3">
      <c r="A135" s="2" t="s">
        <v>135</v>
      </c>
      <c r="B135" s="9">
        <v>3610.6400000000003</v>
      </c>
      <c r="C135" s="5">
        <f>+Tabla1[[#This Row],[CIF]]/SUM(Tabla1[CIF])</f>
        <v>8.7286950405429297E-7</v>
      </c>
    </row>
    <row r="136" spans="1:3">
      <c r="A136" s="2" t="s">
        <v>136</v>
      </c>
      <c r="B136" s="9">
        <v>3395.06</v>
      </c>
      <c r="C136" s="5">
        <f>+Tabla1[[#This Row],[CIF]]/SUM(Tabla1[CIF])</f>
        <v>8.207532012149002E-7</v>
      </c>
    </row>
    <row r="137" spans="1:3">
      <c r="A137" s="2" t="s">
        <v>137</v>
      </c>
      <c r="B137" s="9">
        <v>3153.53</v>
      </c>
      <c r="C137" s="5">
        <f>+Tabla1[[#This Row],[CIF]]/SUM(Tabla1[CIF])</f>
        <v>7.6236350539525804E-7</v>
      </c>
    </row>
    <row r="138" spans="1:3">
      <c r="A138" s="2" t="s">
        <v>138</v>
      </c>
      <c r="B138" s="9">
        <v>2444.27</v>
      </c>
      <c r="C138" s="5">
        <f>+Tabla1[[#This Row],[CIF]]/SUM(Tabla1[CIF])</f>
        <v>5.9090043390501025E-7</v>
      </c>
    </row>
    <row r="139" spans="1:3">
      <c r="A139" s="2" t="s">
        <v>139</v>
      </c>
      <c r="B139" s="9">
        <v>2436.59</v>
      </c>
      <c r="C139" s="5">
        <f>+Tabla1[[#This Row],[CIF]]/SUM(Tabla1[CIF])</f>
        <v>5.890437996819538E-7</v>
      </c>
    </row>
    <row r="140" spans="1:3">
      <c r="A140" s="2" t="s">
        <v>140</v>
      </c>
      <c r="B140" s="9">
        <v>1944.42</v>
      </c>
      <c r="C140" s="5">
        <f>+Tabla1[[#This Row],[CIF]]/SUM(Tabla1[CIF])</f>
        <v>4.7006207239526736E-7</v>
      </c>
    </row>
    <row r="141" spans="1:3">
      <c r="A141" s="2" t="s">
        <v>141</v>
      </c>
      <c r="B141" s="9">
        <v>1183.3400000000001</v>
      </c>
      <c r="C141" s="5">
        <f>+Tabla1[[#This Row],[CIF]]/SUM(Tabla1[CIF])</f>
        <v>2.8607155488434379E-7</v>
      </c>
    </row>
    <row r="142" spans="1:3">
      <c r="A142" s="2" t="s">
        <v>142</v>
      </c>
      <c r="B142" s="9">
        <v>1165.8699999999999</v>
      </c>
      <c r="C142" s="5">
        <f>+Tabla1[[#This Row],[CIF]]/SUM(Tabla1[CIF])</f>
        <v>2.818481955253856E-7</v>
      </c>
    </row>
    <row r="143" spans="1:3">
      <c r="A143" s="2" t="s">
        <v>143</v>
      </c>
      <c r="B143" s="9">
        <v>1161.3300000000002</v>
      </c>
      <c r="C143" s="5">
        <f>+Tabla1[[#This Row],[CIF]]/SUM(Tabla1[CIF])</f>
        <v>2.8075065394040172E-7</v>
      </c>
    </row>
    <row r="144" spans="1:3">
      <c r="A144" s="2" t="s">
        <v>144</v>
      </c>
      <c r="B144" s="9">
        <v>914.05</v>
      </c>
      <c r="C144" s="5">
        <f>+Tabla1[[#This Row],[CIF]]/SUM(Tabla1[CIF])</f>
        <v>2.2097089994594485E-7</v>
      </c>
    </row>
    <row r="145" spans="1:3">
      <c r="A145" s="2" t="s">
        <v>145</v>
      </c>
      <c r="B145" s="9">
        <v>816.48</v>
      </c>
      <c r="C145" s="5">
        <f>+Tabla1[[#This Row],[CIF]]/SUM(Tabla1[CIF])</f>
        <v>1.9738342583870147E-7</v>
      </c>
    </row>
    <row r="146" spans="1:3">
      <c r="A146" s="2" t="s">
        <v>146</v>
      </c>
      <c r="B146" s="9">
        <v>614.33999999999992</v>
      </c>
      <c r="C146" s="5">
        <f>+Tabla1[[#This Row],[CIF]]/SUM(Tabla1[CIF])</f>
        <v>1.4851623288965784E-7</v>
      </c>
    </row>
    <row r="147" spans="1:3">
      <c r="A147" s="2" t="s">
        <v>147</v>
      </c>
      <c r="B147" s="9">
        <v>474.14</v>
      </c>
      <c r="C147" s="5">
        <f>+Tabla1[[#This Row],[CIF]]/SUM(Tabla1[CIF])</f>
        <v>1.1462298834896373E-7</v>
      </c>
    </row>
    <row r="148" spans="1:3">
      <c r="A148" s="2" t="s">
        <v>148</v>
      </c>
      <c r="B148" s="9">
        <v>275.14</v>
      </c>
      <c r="C148" s="5">
        <f>+Tabla1[[#This Row],[CIF]]/SUM(Tabla1[CIF])</f>
        <v>6.6514888037992751E-8</v>
      </c>
    </row>
    <row r="149" spans="1:3">
      <c r="A149" s="3"/>
      <c r="B149" s="10"/>
    </row>
    <row r="151" spans="1:3">
      <c r="A151" t="s">
        <v>149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Marcos X. Parra</cp:lastModifiedBy>
  <dcterms:modified xsi:type="dcterms:W3CDTF">2024-09-25T02:31:03Z</dcterms:modified>
</cp:coreProperties>
</file>